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erwin.ANSATT\Desktop\"/>
    </mc:Choice>
  </mc:AlternateContent>
  <xr:revisionPtr revIDLastSave="0" documentId="8_{474C1ECF-86E5-458E-A92D-F142BA2D21A2}" xr6:coauthVersionLast="31" xr6:coauthVersionMax="31" xr10:uidLastSave="{00000000-0000-0000-0000-000000000000}"/>
  <bookViews>
    <workbookView xWindow="0" yWindow="0" windowWidth="20490" windowHeight="7620" xr2:uid="{00000000-000D-0000-FFFF-FFFF00000000}"/>
  </bookViews>
  <sheets>
    <sheet name="Søkere til Vg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D11" i="1"/>
  <c r="C19" i="1"/>
  <c r="E11" i="1"/>
  <c r="E19" i="1"/>
  <c r="E18" i="1"/>
  <c r="E17" i="1"/>
  <c r="E16" i="1"/>
  <c r="E15" i="1"/>
  <c r="E14" i="1"/>
  <c r="E13" i="1"/>
  <c r="E12" i="1"/>
  <c r="E5" i="1"/>
  <c r="E9" i="1"/>
  <c r="E8" i="1"/>
  <c r="E7" i="1"/>
  <c r="E6" i="1"/>
  <c r="B22" i="1"/>
  <c r="B21" i="1"/>
  <c r="C21" i="1"/>
  <c r="C22" i="1"/>
  <c r="E21" i="1"/>
  <c r="E22" i="1"/>
  <c r="D22" i="1"/>
  <c r="D21" i="1"/>
  <c r="D6" i="1"/>
  <c r="F6" i="1"/>
  <c r="D7" i="1"/>
  <c r="F7" i="1"/>
  <c r="D8" i="1"/>
  <c r="F8" i="1"/>
  <c r="D9" i="1"/>
  <c r="F9" i="1"/>
  <c r="D5" i="1"/>
  <c r="F5" i="1"/>
  <c r="H9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1" i="1"/>
  <c r="H18" i="1"/>
</calcChain>
</file>

<file path=xl/sharedStrings.xml><?xml version="1.0" encoding="utf-8"?>
<sst xmlns="http://schemas.openxmlformats.org/spreadsheetml/2006/main" count="28" uniqueCount="26">
  <si>
    <t>Søkere til Vg1 fra eget fylke med ungdomsrett 2019-2020</t>
  </si>
  <si>
    <t>Søkere  - 1. ønske med ungdomsrett til Vg1 ved fylkeskommunale  skoler </t>
  </si>
  <si>
    <t>Pr 05.03.18</t>
  </si>
  <si>
    <t>Pr 04.03.19</t>
  </si>
  <si>
    <t>Antall søkere Trøndelag</t>
  </si>
  <si>
    <t>Prosent</t>
  </si>
  <si>
    <t>Andel av totalsøkere sammenliket med 2018</t>
  </si>
  <si>
    <t>Utdanningsprogram</t>
  </si>
  <si>
    <t>2018-2019</t>
  </si>
  <si>
    <t>2019-2020</t>
  </si>
  <si>
    <t>Studiespesialisering</t>
  </si>
  <si>
    <t>Kunst, design og arkitektur</t>
  </si>
  <si>
    <t>Musikk, dans og drama</t>
  </si>
  <si>
    <t>Idrettsfag</t>
  </si>
  <si>
    <t>Medier og kommunikasjon</t>
  </si>
  <si>
    <t>Bygg- og anleggsteknikk</t>
  </si>
  <si>
    <t>Design og håndverk</t>
  </si>
  <si>
    <t>Elektrofag</t>
  </si>
  <si>
    <t>Helse- og oppvekstfag</t>
  </si>
  <si>
    <t>Naturbruk</t>
  </si>
  <si>
    <t>Restaurant- og matfag</t>
  </si>
  <si>
    <t>Service og samferdsel</t>
  </si>
  <si>
    <t>Teknikk og ind. Produksjon</t>
  </si>
  <si>
    <t>SUM</t>
  </si>
  <si>
    <t xml:space="preserve">Studieforberedende utdanningsprogram </t>
  </si>
  <si>
    <t>Yrkesfalige utdanningsprogram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</si>
</sst>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/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/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4" xfId="0" applyFont="1" applyBorder="1"/>
    <xf numFmtId="0" fontId="0" fillId="5" borderId="8" xfId="0" applyFill="1" applyBorder="1"/>
    <xf numFmtId="2" fontId="0" fillId="0" borderId="0" xfId="0" applyNumberFormat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6" borderId="8" xfId="0" applyFill="1" applyBorder="1"/>
    <xf numFmtId="0" fontId="0" fillId="6" borderId="12" xfId="0" applyFill="1" applyBorder="1"/>
    <xf numFmtId="0" fontId="0" fillId="6" borderId="14" xfId="0" applyFill="1" applyBorder="1"/>
    <xf numFmtId="0" fontId="1" fillId="0" borderId="5" xfId="0" applyFont="1" applyBorder="1"/>
    <xf numFmtId="0" fontId="0" fillId="0" borderId="6" xfId="0" applyBorder="1"/>
    <xf numFmtId="2" fontId="0" fillId="0" borderId="7" xfId="0" applyNumberFormat="1" applyBorder="1"/>
    <xf numFmtId="1" fontId="5" fillId="5" borderId="10" xfId="0" applyNumberFormat="1" applyFont="1" applyFill="1" applyBorder="1"/>
    <xf numFmtId="0" fontId="0" fillId="6" borderId="13" xfId="0" applyFill="1" applyBorder="1"/>
    <xf numFmtId="1" fontId="5" fillId="6" borderId="15" xfId="0" applyNumberFormat="1" applyFont="1" applyFill="1" applyBorder="1"/>
    <xf numFmtId="2" fontId="0" fillId="5" borderId="9" xfId="0" applyNumberFormat="1" applyFill="1" applyBorder="1"/>
    <xf numFmtId="2" fontId="0" fillId="6" borderId="9" xfId="0" applyNumberFormat="1" applyFill="1" applyBorder="1"/>
    <xf numFmtId="2" fontId="0" fillId="0" borderId="9" xfId="0" applyNumberFormat="1" applyBorder="1"/>
    <xf numFmtId="0" fontId="4" fillId="5" borderId="19" xfId="0" applyFont="1" applyFill="1" applyBorder="1"/>
    <xf numFmtId="2" fontId="0" fillId="5" borderId="17" xfId="0" applyNumberFormat="1" applyFill="1" applyBorder="1"/>
    <xf numFmtId="2" fontId="0" fillId="0" borderId="16" xfId="0" applyNumberFormat="1" applyBorder="1"/>
    <xf numFmtId="2" fontId="0" fillId="6" borderId="17" xfId="0" applyNumberFormat="1" applyFill="1" applyBorder="1"/>
    <xf numFmtId="2" fontId="0" fillId="0" borderId="17" xfId="0" applyNumberFormat="1" applyBorder="1"/>
    <xf numFmtId="2" fontId="0" fillId="6" borderId="18" xfId="0" applyNumberFormat="1" applyFill="1" applyBorder="1"/>
    <xf numFmtId="0" fontId="4" fillId="5" borderId="7" xfId="0" applyFont="1" applyFill="1" applyBorder="1"/>
    <xf numFmtId="0" fontId="4" fillId="5" borderId="24" xfId="0" applyFont="1" applyFill="1" applyBorder="1"/>
    <xf numFmtId="1" fontId="5" fillId="5" borderId="25" xfId="0" applyNumberFormat="1" applyFont="1" applyFill="1" applyBorder="1"/>
    <xf numFmtId="1" fontId="5" fillId="5" borderId="26" xfId="0" applyNumberFormat="1" applyFont="1" applyFill="1" applyBorder="1"/>
    <xf numFmtId="1" fontId="5" fillId="5" borderId="27" xfId="0" applyNumberFormat="1" applyFont="1" applyFill="1" applyBorder="1"/>
    <xf numFmtId="0" fontId="0" fillId="5" borderId="28" xfId="0" applyFill="1" applyBorder="1"/>
    <xf numFmtId="1" fontId="5" fillId="6" borderId="29" xfId="0" applyNumberFormat="1" applyFont="1" applyFill="1" applyBorder="1"/>
    <xf numFmtId="1" fontId="5" fillId="6" borderId="26" xfId="0" applyNumberFormat="1" applyFont="1" applyFill="1" applyBorder="1"/>
    <xf numFmtId="1" fontId="5" fillId="6" borderId="27" xfId="0" applyNumberFormat="1" applyFont="1" applyFill="1" applyBorder="1"/>
    <xf numFmtId="1" fontId="5" fillId="6" borderId="23" xfId="0" applyNumberFormat="1" applyFont="1" applyFill="1" applyBorder="1"/>
    <xf numFmtId="1" fontId="5" fillId="0" borderId="24" xfId="0" applyNumberFormat="1" applyFont="1" applyBorder="1"/>
    <xf numFmtId="2" fontId="0" fillId="5" borderId="21" xfId="0" applyNumberFormat="1" applyFill="1" applyBorder="1"/>
    <xf numFmtId="2" fontId="0" fillId="6" borderId="20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3" zoomScale="110" zoomScaleNormal="110" workbookViewId="0">
      <selection activeCell="K7" sqref="K7"/>
    </sheetView>
  </sheetViews>
  <sheetFormatPr baseColWidth="10" defaultColWidth="11.42578125" defaultRowHeight="15" x14ac:dyDescent="0.25"/>
  <cols>
    <col min="1" max="1" width="38" bestFit="1" customWidth="1"/>
    <col min="2" max="3" width="11.140625" bestFit="1" customWidth="1"/>
    <col min="4" max="4" width="9.85546875" bestFit="1" customWidth="1"/>
    <col min="5" max="5" width="10.5703125" bestFit="1" customWidth="1"/>
    <col min="6" max="6" width="13.28515625" customWidth="1"/>
  </cols>
  <sheetData>
    <row r="1" spans="1:8" ht="21" x14ac:dyDescent="0.35">
      <c r="A1" s="42" t="s">
        <v>0</v>
      </c>
      <c r="B1" s="42"/>
      <c r="C1" s="42"/>
      <c r="D1" s="42"/>
      <c r="E1" s="42"/>
      <c r="F1" t="s">
        <v>1</v>
      </c>
    </row>
    <row r="2" spans="1:8" x14ac:dyDescent="0.25">
      <c r="B2" t="s">
        <v>2</v>
      </c>
      <c r="C2" t="s">
        <v>3</v>
      </c>
    </row>
    <row r="3" spans="1:8" ht="54" customHeight="1" x14ac:dyDescent="0.25">
      <c r="B3" s="40" t="s">
        <v>4</v>
      </c>
      <c r="C3" s="41"/>
      <c r="D3" s="43" t="s">
        <v>5</v>
      </c>
      <c r="E3" s="44"/>
      <c r="F3" s="39" t="s">
        <v>6</v>
      </c>
      <c r="G3" s="38"/>
    </row>
    <row r="4" spans="1:8" x14ac:dyDescent="0.25">
      <c r="A4" s="1" t="s">
        <v>7</v>
      </c>
      <c r="B4" s="26" t="s">
        <v>8</v>
      </c>
      <c r="C4" s="26" t="s">
        <v>9</v>
      </c>
      <c r="D4" s="25" t="s">
        <v>8</v>
      </c>
      <c r="E4" s="19" t="s">
        <v>9</v>
      </c>
      <c r="F4">
        <v>2019</v>
      </c>
    </row>
    <row r="5" spans="1:8" x14ac:dyDescent="0.25">
      <c r="A5" s="2" t="s">
        <v>10</v>
      </c>
      <c r="B5" s="27">
        <v>1753</v>
      </c>
      <c r="C5" s="27">
        <v>1763</v>
      </c>
      <c r="D5" s="16">
        <f>B5/B19*100</f>
        <v>30.32871972318339</v>
      </c>
      <c r="E5" s="20">
        <f>C5/C19*100</f>
        <v>29.993194964273563</v>
      </c>
      <c r="F5" s="3">
        <f>E5-D5</f>
        <v>-0.33552475890982691</v>
      </c>
    </row>
    <row r="6" spans="1:8" x14ac:dyDescent="0.25">
      <c r="A6" s="4" t="s">
        <v>11</v>
      </c>
      <c r="B6" s="28">
        <v>82</v>
      </c>
      <c r="C6" s="28">
        <v>68</v>
      </c>
      <c r="D6" s="16">
        <f>B6/B19*100</f>
        <v>1.4186851211072664</v>
      </c>
      <c r="E6" s="20">
        <f>C6/C19*100</f>
        <v>1.1568560734943858</v>
      </c>
      <c r="F6" s="3">
        <f>E6-D6</f>
        <v>-0.26182904761288062</v>
      </c>
    </row>
    <row r="7" spans="1:8" x14ac:dyDescent="0.25">
      <c r="A7" s="5" t="s">
        <v>12</v>
      </c>
      <c r="B7" s="29">
        <v>262</v>
      </c>
      <c r="C7" s="29">
        <v>240</v>
      </c>
      <c r="D7" s="16">
        <f>B7/B19*100</f>
        <v>4.5328719723183388</v>
      </c>
      <c r="E7" s="20">
        <f>C7/C19*100</f>
        <v>4.0830214358625385</v>
      </c>
      <c r="F7" s="3">
        <f>E7-D7</f>
        <v>-0.44985053645580031</v>
      </c>
    </row>
    <row r="8" spans="1:8" x14ac:dyDescent="0.25">
      <c r="A8" s="4" t="s">
        <v>13</v>
      </c>
      <c r="B8" s="28">
        <v>388</v>
      </c>
      <c r="C8" s="28">
        <v>464</v>
      </c>
      <c r="D8" s="16">
        <f>B8/B19*100</f>
        <v>6.7128027681660898</v>
      </c>
      <c r="E8" s="20">
        <f>C8/C19*100</f>
        <v>7.8938414426675738</v>
      </c>
      <c r="F8" s="3">
        <f>E8-D8</f>
        <v>1.181038674501484</v>
      </c>
    </row>
    <row r="9" spans="1:8" x14ac:dyDescent="0.25">
      <c r="A9" s="6" t="s">
        <v>14</v>
      </c>
      <c r="B9" s="30">
        <v>268</v>
      </c>
      <c r="C9" s="30">
        <v>246</v>
      </c>
      <c r="D9" s="16">
        <f>B9/B19*100</f>
        <v>4.6366782006920415</v>
      </c>
      <c r="E9" s="20">
        <f>C9/C19*100</f>
        <v>4.1850969717591013</v>
      </c>
      <c r="F9" s="3">
        <f>E9-D9</f>
        <v>-0.45158122893294017</v>
      </c>
      <c r="H9" s="3">
        <f>SUM(F5:F9)</f>
        <v>-0.31774689740996398</v>
      </c>
    </row>
    <row r="10" spans="1:8" x14ac:dyDescent="0.25">
      <c r="D10" s="12"/>
      <c r="F10" s="3"/>
    </row>
    <row r="11" spans="1:8" x14ac:dyDescent="0.25">
      <c r="A11" s="7" t="s">
        <v>15</v>
      </c>
      <c r="B11" s="31">
        <v>501</v>
      </c>
      <c r="C11" s="31">
        <v>446</v>
      </c>
      <c r="D11" s="17">
        <f>B11/B19*100</f>
        <v>8.6678200692041525</v>
      </c>
      <c r="E11" s="31">
        <f>C11/C19*100</f>
        <v>7.5876148349778836</v>
      </c>
      <c r="F11" s="3">
        <f t="shared" ref="F11:F18" si="0">E11-D11</f>
        <v>-1.0802052342262689</v>
      </c>
    </row>
    <row r="12" spans="1:8" x14ac:dyDescent="0.25">
      <c r="A12" s="8" t="s">
        <v>16</v>
      </c>
      <c r="B12" s="32">
        <v>141</v>
      </c>
      <c r="C12" s="32">
        <v>159</v>
      </c>
      <c r="D12" s="17">
        <f>B12/B19*100</f>
        <v>2.4394463667820068</v>
      </c>
      <c r="E12" s="22">
        <f>C12/C19*100</f>
        <v>2.7050017012589316</v>
      </c>
      <c r="F12" s="3">
        <f t="shared" si="0"/>
        <v>0.26555533447692481</v>
      </c>
    </row>
    <row r="13" spans="1:8" x14ac:dyDescent="0.25">
      <c r="A13" s="8" t="s">
        <v>17</v>
      </c>
      <c r="B13" s="33">
        <v>483</v>
      </c>
      <c r="C13" s="33">
        <v>556</v>
      </c>
      <c r="D13" s="17">
        <f>B13/B19*100</f>
        <v>8.3564013840830462</v>
      </c>
      <c r="E13" s="22">
        <f>C13/C19*100</f>
        <v>9.4589996597482138</v>
      </c>
      <c r="F13" s="3">
        <f t="shared" si="0"/>
        <v>1.1025982756651675</v>
      </c>
    </row>
    <row r="14" spans="1:8" x14ac:dyDescent="0.25">
      <c r="A14" s="8" t="s">
        <v>18</v>
      </c>
      <c r="B14" s="33">
        <v>820</v>
      </c>
      <c r="C14" s="33">
        <v>808</v>
      </c>
      <c r="D14" s="17">
        <f>B14/B19*100</f>
        <v>14.186851211072666</v>
      </c>
      <c r="E14" s="22">
        <f>C14/C19*100</f>
        <v>13.746172167403877</v>
      </c>
      <c r="F14" s="3">
        <f t="shared" si="0"/>
        <v>-0.44067904366878885</v>
      </c>
    </row>
    <row r="15" spans="1:8" x14ac:dyDescent="0.25">
      <c r="A15" s="8" t="s">
        <v>19</v>
      </c>
      <c r="B15" s="33">
        <v>213</v>
      </c>
      <c r="C15" s="33">
        <v>259</v>
      </c>
      <c r="D15" s="17">
        <f>B15/B19*100</f>
        <v>3.6851211072664363</v>
      </c>
      <c r="E15" s="22">
        <f>C15/C19*100</f>
        <v>4.4062606328683227</v>
      </c>
      <c r="F15" s="3">
        <f t="shared" si="0"/>
        <v>0.72113952560188643</v>
      </c>
    </row>
    <row r="16" spans="1:8" x14ac:dyDescent="0.25">
      <c r="A16" s="8" t="s">
        <v>20</v>
      </c>
      <c r="B16" s="33">
        <v>140</v>
      </c>
      <c r="C16" s="33">
        <v>152</v>
      </c>
      <c r="D16" s="17">
        <f>B16/B19*100</f>
        <v>2.422145328719723</v>
      </c>
      <c r="E16" s="22">
        <f>C16/C19*100</f>
        <v>2.5859135760462744</v>
      </c>
      <c r="F16" s="3">
        <f t="shared" si="0"/>
        <v>0.16376824732655137</v>
      </c>
    </row>
    <row r="17" spans="1:8" x14ac:dyDescent="0.25">
      <c r="A17" s="8" t="s">
        <v>21</v>
      </c>
      <c r="B17" s="33">
        <v>254</v>
      </c>
      <c r="C17" s="33">
        <v>215</v>
      </c>
      <c r="D17" s="17">
        <f>B17/B19*100</f>
        <v>4.3944636678200695</v>
      </c>
      <c r="E17" s="22">
        <f>C17/C19*100</f>
        <v>3.6577067029601902</v>
      </c>
      <c r="F17" s="3">
        <f t="shared" si="0"/>
        <v>-0.73675696485987929</v>
      </c>
    </row>
    <row r="18" spans="1:8" x14ac:dyDescent="0.25">
      <c r="A18" s="9" t="s">
        <v>22</v>
      </c>
      <c r="B18" s="34">
        <v>475</v>
      </c>
      <c r="C18" s="34">
        <v>502</v>
      </c>
      <c r="D18" s="17">
        <f>B18/B19*100</f>
        <v>8.2179930795847742</v>
      </c>
      <c r="E18" s="22">
        <f>C18/C19*100</f>
        <v>8.5403198366791422</v>
      </c>
      <c r="F18" s="3">
        <f t="shared" si="0"/>
        <v>0.32232675709436798</v>
      </c>
      <c r="H18" s="3">
        <f>SUM(F11:F18)</f>
        <v>0.31774689740996109</v>
      </c>
    </row>
    <row r="19" spans="1:8" x14ac:dyDescent="0.25">
      <c r="A19" s="10" t="s">
        <v>23</v>
      </c>
      <c r="B19" s="35">
        <f>SUM(B5:B18)</f>
        <v>5780</v>
      </c>
      <c r="C19" s="35">
        <f>SUM(C5:C18)</f>
        <v>5878</v>
      </c>
      <c r="D19" s="18">
        <f>B19/B19*100</f>
        <v>100</v>
      </c>
      <c r="E19" s="23">
        <f>C19/C19*100</f>
        <v>100</v>
      </c>
      <c r="F19" s="3"/>
    </row>
    <row r="20" spans="1:8" x14ac:dyDescent="0.25">
      <c r="A20" s="11"/>
      <c r="B20" s="35"/>
      <c r="C20" s="35"/>
      <c r="D20" s="12"/>
      <c r="E20" s="21"/>
      <c r="F20" s="3"/>
    </row>
    <row r="21" spans="1:8" x14ac:dyDescent="0.25">
      <c r="A21" s="2" t="s">
        <v>24</v>
      </c>
      <c r="B21" s="13">
        <f>SUM(B5:B9)</f>
        <v>2753</v>
      </c>
      <c r="C21" s="13">
        <f>SUM(C5:C9)</f>
        <v>2781</v>
      </c>
      <c r="D21" s="36">
        <f>B21/B19*100</f>
        <v>47.629757785467127</v>
      </c>
      <c r="E21" s="20">
        <f>C21/C19*100</f>
        <v>47.312010888057159</v>
      </c>
    </row>
    <row r="22" spans="1:8" x14ac:dyDescent="0.25">
      <c r="A22" s="14" t="s">
        <v>25</v>
      </c>
      <c r="B22" s="15">
        <f>SUM(B11:B18)</f>
        <v>3027</v>
      </c>
      <c r="C22" s="15">
        <f>SUM(C11:C18)</f>
        <v>3097</v>
      </c>
      <c r="D22" s="37">
        <f>B22/B19*100</f>
        <v>52.370242214532873</v>
      </c>
      <c r="E22" s="24">
        <f>C22/C19*100</f>
        <v>52.687989111942834</v>
      </c>
    </row>
  </sheetData>
  <mergeCells count="3">
    <mergeCell ref="B3:C3"/>
    <mergeCell ref="A1:E1"/>
    <mergeCell ref="D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61FA1560DFA64CA1C74AD97F617F58" ma:contentTypeVersion="20" ma:contentTypeDescription="Opprett et nytt dokument." ma:contentTypeScope="" ma:versionID="4885732e94f9685b8bd0d296767b6a14">
  <xsd:schema xmlns:xsd="http://www.w3.org/2001/XMLSchema" xmlns:xs="http://www.w3.org/2001/XMLSchema" xmlns:p="http://schemas.microsoft.com/office/2006/metadata/properties" xmlns:ns1="http://schemas.microsoft.com/sharepoint/v3" xmlns:ns2="4c1e125b-b772-4d2d-8af8-eec310c9bc7c" xmlns:ns3="6523e425-3997-4398-916d-d9da0d00421c" xmlns:ns4="a8d3ae8b-0286-485e-860c-6421b0992197" xmlns:ns5="18a95495-ab3a-4f33-bd73-095ebdc440dd" targetNamespace="http://schemas.microsoft.com/office/2006/metadata/properties" ma:root="true" ma:fieldsID="f8f1769e9c2a1fed12000f4d900bcb58" ns1:_="" ns2:_="" ns3:_="" ns4:_="" ns5:_="">
    <xsd:import namespace="http://schemas.microsoft.com/sharepoint/v3"/>
    <xsd:import namespace="4c1e125b-b772-4d2d-8af8-eec310c9bc7c"/>
    <xsd:import namespace="6523e425-3997-4398-916d-d9da0d00421c"/>
    <xsd:import namespace="a8d3ae8b-0286-485e-860c-6421b0992197"/>
    <xsd:import namespace="18a95495-ab3a-4f33-bd73-095ebdc440d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MediaServiceMetadata" minOccurs="0"/>
                <xsd:element ref="ns3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bilde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10" nillable="true" ma:displayName="Dokumenttype_0" ma:hidden="true" ma:internalName="h3ecda64fe994b47aa30e5432815760a">
      <xsd:simpleType>
        <xsd:restriction base="dms:Note"/>
      </xsd:simpleType>
    </xsd:element>
    <xsd:element name="TaxCatchAll" ma:index="11" nillable="true" ma:displayName="Taxonomy Catch All Column" ma:hidden="true" ma:list="{5f1a7873-da3e-443f-b12c-0d2a1939fc69}" ma:internalName="TaxCatchAll" ma:showField="CatchAllData" ma:web="18a95495-ab3a-4f33-bd73-095ebdc440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2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3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3e425-3997-4398-916d-d9da0d004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fals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3ae8b-0286-485e-860c-6421b099219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bilde" ma:index="20" nillable="true" ma:displayName="bilde" ma:format="Image" ma:internalName="bild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95495-ab3a-4f33-bd73-095ebdc440d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MediaServiceMetadata xmlns="6523e425-3997-4398-916d-d9da0d00421c" xsi:nil="true"/>
    <df8ae297421a46099bed64514a3fb8ef xmlns="4c1e125b-b772-4d2d-8af8-eec310c9bc7c" xsi:nil="true"/>
    <MediaServiceFastMetadata xmlns="6523e425-3997-4398-916d-d9da0d00421c" xsi:nil="true"/>
    <PublishingExpirationDate xmlns="http://schemas.microsoft.com/sharepoint/v3" xsi:nil="true"/>
    <PublishingStartDate xmlns="http://schemas.microsoft.com/sharepoint/v3" xsi:nil="true"/>
    <kaa0af3728ae4e579c454f9bb4450f29 xmlns="4c1e125b-b772-4d2d-8af8-eec310c9bc7c" xsi:nil="true"/>
    <h3ecda64fe994b47aa30e5432815760a xmlns="4c1e125b-b772-4d2d-8af8-eec310c9bc7c" xsi:nil="true"/>
    <bilde xmlns="a8d3ae8b-0286-485e-860c-6421b0992197">
      <Url xsi:nil="true"/>
      <Description xsi:nil="true"/>
    </bilde>
  </documentManagement>
</p:properties>
</file>

<file path=customXml/itemProps1.xml><?xml version="1.0" encoding="utf-8"?>
<ds:datastoreItem xmlns:ds="http://schemas.openxmlformats.org/officeDocument/2006/customXml" ds:itemID="{D325E0A4-CA95-4F3B-A68A-A02B49998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1e125b-b772-4d2d-8af8-eec310c9bc7c"/>
    <ds:schemaRef ds:uri="6523e425-3997-4398-916d-d9da0d00421c"/>
    <ds:schemaRef ds:uri="a8d3ae8b-0286-485e-860c-6421b0992197"/>
    <ds:schemaRef ds:uri="18a95495-ab3a-4f33-bd73-095ebdc44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ED1C3-6394-4591-BB9D-166153B4E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23C1CC-5B3F-4864-A5FA-AEC36ABA1C27}">
  <ds:schemaRefs>
    <ds:schemaRef ds:uri="a8d3ae8b-0286-485e-860c-6421b0992197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8a95495-ab3a-4f33-bd73-095ebdc440dd"/>
    <ds:schemaRef ds:uri="6523e425-3997-4398-916d-d9da0d00421c"/>
    <ds:schemaRef ds:uri="http://schemas.microsoft.com/office/2006/documentManagement/types"/>
    <ds:schemaRef ds:uri="4c1e125b-b772-4d2d-8af8-eec310c9bc7c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Søkere til Vg1</vt:lpstr>
    </vt:vector>
  </TitlesOfParts>
  <Manager/>
  <Company>Sør-Trøndelag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Merete Lillemo Winther</dc:creator>
  <cp:keywords/>
  <dc:description/>
  <cp:lastModifiedBy>Merete Lillemo Winther</cp:lastModifiedBy>
  <cp:revision/>
  <dcterms:created xsi:type="dcterms:W3CDTF">2018-03-05T15:41:00Z</dcterms:created>
  <dcterms:modified xsi:type="dcterms:W3CDTF">2019-03-05T14:52:36Z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0x0101006F61FA1560DFA64CA1C74AD97F617F58</vt:lpwstr>
  </property>
  <property fmtid="{D5CDD505-2E9C-101B-9397-08002B2CF9AE}" pid="3" name="Dokumenttype">
    <vt:lpwstr/>
  </property>
  <property fmtid="{D5CDD505-2E9C-101B-9397-08002B2CF9AE}" pid="4" name="Avdelinger">
    <vt:lpwstr/>
  </property>
  <property fmtid="{D5CDD505-2E9C-101B-9397-08002B2CF9AE}" pid="5" name="Klassifisering">
    <vt:lpwstr/>
  </property>
  <property fmtid="{D5CDD505-2E9C-101B-9397-08002B2CF9AE}" pid="6" name="AuthorIds_UIVersion_1536">
    <vt:lpwstr>134</vt:lpwstr>
  </property>
</Properties>
</file>